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8 кл." sheetId="1" r:id="rId1"/>
    <sheet name="9 кл." sheetId="2" r:id="rId2"/>
    <sheet name="10 кл." sheetId="3" r:id="rId3"/>
    <sheet name="11кл." sheetId="4" r:id="rId4"/>
  </sheets>
  <definedNames/>
  <calcPr fullCalcOnLoad="1"/>
</workbook>
</file>

<file path=xl/sharedStrings.xml><?xml version="1.0" encoding="utf-8"?>
<sst xmlns="http://schemas.openxmlformats.org/spreadsheetml/2006/main" count="324" uniqueCount="151">
  <si>
    <t>№</t>
  </si>
  <si>
    <t>Район</t>
  </si>
  <si>
    <t>№1</t>
  </si>
  <si>
    <t>№2</t>
  </si>
  <si>
    <t>№3</t>
  </si>
  <si>
    <t>№4</t>
  </si>
  <si>
    <t>№5</t>
  </si>
  <si>
    <t>Итого</t>
  </si>
  <si>
    <t>8 класс</t>
  </si>
  <si>
    <t xml:space="preserve">              Задания</t>
  </si>
  <si>
    <t>участника</t>
  </si>
  <si>
    <t>(полностью)</t>
  </si>
  <si>
    <t>ФИО</t>
  </si>
  <si>
    <t>учителя</t>
  </si>
  <si>
    <t>Место</t>
  </si>
  <si>
    <t>10б</t>
  </si>
  <si>
    <t>Шифр</t>
  </si>
  <si>
    <t>9 класс</t>
  </si>
  <si>
    <t>10 класс</t>
  </si>
  <si>
    <t>11  класс</t>
  </si>
  <si>
    <t>образования</t>
  </si>
  <si>
    <t>Учреждение</t>
  </si>
  <si>
    <t>ния</t>
  </si>
  <si>
    <t>выполне-</t>
  </si>
  <si>
    <t>%</t>
  </si>
  <si>
    <t>Члены жюри:</t>
  </si>
  <si>
    <t>Зельвенский</t>
  </si>
  <si>
    <t>Лескевич Тамара Иосифовна</t>
  </si>
  <si>
    <t>Горчичко Иван Сергеевич</t>
  </si>
  <si>
    <t>Копылец Анастасия Владимировна</t>
  </si>
  <si>
    <t>Жамойтина Ирина Антоновна</t>
  </si>
  <si>
    <t>Яскевич Полина Сергеевна</t>
  </si>
  <si>
    <t>Базыльчик Светлана Владимировна</t>
  </si>
  <si>
    <t>Германович Полина Николаевна</t>
  </si>
  <si>
    <t>Ковш Валентина Михайловна</t>
  </si>
  <si>
    <t>Председатель жюри:</t>
  </si>
  <si>
    <t>Харько Ирина Николаевна</t>
  </si>
  <si>
    <t>Нестерович Дарья Валерьевна</t>
  </si>
  <si>
    <t>Качук Лилия Алексеевна</t>
  </si>
  <si>
    <t>Яскевич Евгений Викторович</t>
  </si>
  <si>
    <t>Данилюк Тамара Васильевна</t>
  </si>
  <si>
    <t>Криштопчик Ольга Иосифовна</t>
  </si>
  <si>
    <t>Кузьмич Людмила Иосифовна</t>
  </si>
  <si>
    <t xml:space="preserve">Зельвенский </t>
  </si>
  <si>
    <t>Свистун Ольга Геннадьевна</t>
  </si>
  <si>
    <t>Голонская Елена Сергеевна</t>
  </si>
  <si>
    <t>Рудая Татьяна Анатольевна</t>
  </si>
  <si>
    <t>Баль Галина Владиславовна</t>
  </si>
  <si>
    <t>Цейкало Таисия Михайловна</t>
  </si>
  <si>
    <t>Янулевич Вадим Витальевич</t>
  </si>
  <si>
    <t>Малош Ксения Анатольевна</t>
  </si>
  <si>
    <t>Минаш Игорь Анатольевич</t>
  </si>
  <si>
    <t>Маркушевский Никита Валерьевич</t>
  </si>
  <si>
    <t>Бернат Павел Александрович</t>
  </si>
  <si>
    <t>Красницкая Александра Анатольевна</t>
  </si>
  <si>
    <t>Головко Юлия Сергеевна</t>
  </si>
  <si>
    <t xml:space="preserve">Жуковский Владислав Казимирович </t>
  </si>
  <si>
    <t>УО «Государственная гимназия  №1 г.п. Зельва»</t>
  </si>
  <si>
    <t>ГУО «Елковская СШ»</t>
  </si>
  <si>
    <t>ГУО «Голынковская СШ»</t>
  </si>
  <si>
    <t>ГУО «Князевская гимназия»</t>
  </si>
  <si>
    <t>ГУО «СШ №2 г.п. Зельва»</t>
  </si>
  <si>
    <t>ГУО «Каролинская СШ»</t>
  </si>
  <si>
    <t>Михута Софья Аркадьевна</t>
  </si>
  <si>
    <t>Хведук Мария Ромуальдовна</t>
  </si>
  <si>
    <t>М-11-1</t>
  </si>
  <si>
    <t>М-11-2</t>
  </si>
  <si>
    <t>М-11-3</t>
  </si>
  <si>
    <t>М-11-4</t>
  </si>
  <si>
    <t>М-11-5</t>
  </si>
  <si>
    <t>М-11-6</t>
  </si>
  <si>
    <t>М-11-7</t>
  </si>
  <si>
    <t>М-11-8</t>
  </si>
  <si>
    <t>М-11-9</t>
  </si>
  <si>
    <t>Коможицкая Татьяна Геннадьевна</t>
  </si>
  <si>
    <t>М-10-1</t>
  </si>
  <si>
    <t>М-10-2</t>
  </si>
  <si>
    <t>М-10-3</t>
  </si>
  <si>
    <t>М-10-4</t>
  </si>
  <si>
    <t>М-10-5</t>
  </si>
  <si>
    <t>Протокол выполнения заданий II этапа республиканской олимпиады по математике 14 ноября 2015 года</t>
  </si>
  <si>
    <t>Протокол выполнения заданий на II этапе республиканской  олимпиады по математике 14 ноября 2015 года</t>
  </si>
  <si>
    <t>Васильева Анастасия Денисовна</t>
  </si>
  <si>
    <t>Рыбак Руслан Викторович</t>
  </si>
  <si>
    <t>Бодяк Дмитрий Владимирович</t>
  </si>
  <si>
    <t>ГУО «УПК Деречинский д/с-СШ»</t>
  </si>
  <si>
    <t>Земба Кирилл Петрович</t>
  </si>
  <si>
    <t>М-9-1</t>
  </si>
  <si>
    <t>М-9-2</t>
  </si>
  <si>
    <t>М-9-3</t>
  </si>
  <si>
    <t>М-9-4</t>
  </si>
  <si>
    <t>М-9-5</t>
  </si>
  <si>
    <t>М-9-6</t>
  </si>
  <si>
    <t>М-9-7</t>
  </si>
  <si>
    <t>Лабович Илья Дмитриевич</t>
  </si>
  <si>
    <t>Кулишов Алексей Игоревич</t>
  </si>
  <si>
    <t>Семенюк Максим Валерьевич</t>
  </si>
  <si>
    <t>Мазец Маргарита Станиславовна</t>
  </si>
  <si>
    <t>Тумащик Александра Владимировна</t>
  </si>
  <si>
    <t>Малош Арсений Анатольевич</t>
  </si>
  <si>
    <t>Симак Анна Владимировна</t>
  </si>
  <si>
    <t>Полубок Вероника Анатольевна</t>
  </si>
  <si>
    <t>Валюк Виктория Владимировна</t>
  </si>
  <si>
    <t>Егоров Владимир Анатольевич</t>
  </si>
  <si>
    <t xml:space="preserve">Марчук Дмитрий Иванович </t>
  </si>
  <si>
    <t>Мазоль Иванна Васильевна</t>
  </si>
  <si>
    <t>ГУО «УПК Теглевичский д/с-СШ»</t>
  </si>
  <si>
    <t>Макей Александра Михайловна</t>
  </si>
  <si>
    <t>Ковалевич Антон Марьянович</t>
  </si>
  <si>
    <t>Захарко Ядвига Иосифовна</t>
  </si>
  <si>
    <t>М-8-1</t>
  </si>
  <si>
    <t>М-8-2</t>
  </si>
  <si>
    <t>М-8-3</t>
  </si>
  <si>
    <t>М-8-4</t>
  </si>
  <si>
    <t>М-8-5</t>
  </si>
  <si>
    <t>М-8-6</t>
  </si>
  <si>
    <t>М-8-7</t>
  </si>
  <si>
    <t>М-8-8</t>
  </si>
  <si>
    <t>М-8-9</t>
  </si>
  <si>
    <t>М-8-10</t>
  </si>
  <si>
    <t>М-8-11</t>
  </si>
  <si>
    <t>М-8-12</t>
  </si>
  <si>
    <t>б/м</t>
  </si>
  <si>
    <t>Ж.И.Нестерович</t>
  </si>
  <si>
    <t>Т.И.Лескевич</t>
  </si>
  <si>
    <t>Л.А.Качук</t>
  </si>
  <si>
    <t>О.Ф.Войтко</t>
  </si>
  <si>
    <t>I</t>
  </si>
  <si>
    <t>II</t>
  </si>
  <si>
    <t>III</t>
  </si>
  <si>
    <t>IV</t>
  </si>
  <si>
    <t>V</t>
  </si>
  <si>
    <t>ГУО "Голынковская СШ"</t>
  </si>
  <si>
    <t>О.Ч.Жамойтина</t>
  </si>
  <si>
    <t>Г.В.Баль</t>
  </si>
  <si>
    <t>И.К.Горбацевич</t>
  </si>
  <si>
    <t>Л.И.Кузьмич</t>
  </si>
  <si>
    <t>Т.В.Кречко</t>
  </si>
  <si>
    <t>Я.И.Захарко</t>
  </si>
  <si>
    <t>VI</t>
  </si>
  <si>
    <t>VII</t>
  </si>
  <si>
    <t>И.А.Жамойтина</t>
  </si>
  <si>
    <t>А.С.Равко</t>
  </si>
  <si>
    <t>С.В.Базыльчик</t>
  </si>
  <si>
    <t>Диплом</t>
  </si>
  <si>
    <t>Диплом 1 степени</t>
  </si>
  <si>
    <t>Диплом 2 степени</t>
  </si>
  <si>
    <t>Дилом 3 степени</t>
  </si>
  <si>
    <t>УО «Государственняа средняя школа № 3 г.п. Зельва»</t>
  </si>
  <si>
    <t>Диплом 3 степени</t>
  </si>
  <si>
    <t>УО «Государственная средняя школа №3 г.п. Зельва»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</si>
</sst>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sz val="15"/>
      <name val="Times New Roman"/>
      <family val="1"/>
    </font>
    <font>
      <sz val="12"/>
      <name val="Arial"/>
      <family val="2"/>
    </font>
    <font>
      <sz val="9"/>
      <name val="Arial Cyr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4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2" fillId="0" borderId="18" xfId="0" applyFont="1" applyBorder="1" applyAlignment="1">
      <alignment horizontal="left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4.125" style="0" customWidth="1"/>
    <col min="2" max="2" width="13.00390625" style="0" customWidth="1"/>
    <col min="3" max="3" width="13.875" style="0" customWidth="1"/>
    <col min="4" max="4" width="15.625" style="0" customWidth="1"/>
    <col min="5" max="5" width="15.875" style="0" customWidth="1"/>
    <col min="7" max="7" width="6.625" style="0" customWidth="1"/>
    <col min="8" max="8" width="6.75390625" style="0" customWidth="1"/>
    <col min="9" max="9" width="6.625" style="0" customWidth="1"/>
    <col min="10" max="10" width="6.375" style="0" customWidth="1"/>
    <col min="11" max="11" width="6.25390625" style="0" customWidth="1"/>
    <col min="14" max="14" width="8.375" style="0" customWidth="1"/>
  </cols>
  <sheetData>
    <row r="1" spans="1:13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>
      <c r="A3" s="9"/>
      <c r="B3" s="9" t="s">
        <v>80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>
      <c r="A4" s="9"/>
      <c r="B4" s="9"/>
      <c r="C4" s="9"/>
      <c r="D4" s="9" t="s">
        <v>8</v>
      </c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2.75">
      <c r="A6" s="3" t="s">
        <v>0</v>
      </c>
      <c r="B6" s="11" t="s">
        <v>1</v>
      </c>
      <c r="C6" s="11" t="s">
        <v>12</v>
      </c>
      <c r="D6" s="11" t="s">
        <v>21</v>
      </c>
      <c r="E6" s="11" t="s">
        <v>12</v>
      </c>
      <c r="F6" s="11"/>
      <c r="G6" s="12" t="s">
        <v>9</v>
      </c>
      <c r="H6" s="13"/>
      <c r="I6" s="13"/>
      <c r="J6" s="13"/>
      <c r="K6" s="13"/>
      <c r="L6" s="11" t="s">
        <v>7</v>
      </c>
      <c r="M6" s="11" t="s">
        <v>24</v>
      </c>
      <c r="N6" s="11" t="s">
        <v>14</v>
      </c>
      <c r="O6" s="60" t="s">
        <v>144</v>
      </c>
    </row>
    <row r="7" spans="1:14" ht="12.75">
      <c r="A7" s="8"/>
      <c r="B7" s="14"/>
      <c r="C7" s="14" t="s">
        <v>10</v>
      </c>
      <c r="D7" s="14" t="s">
        <v>20</v>
      </c>
      <c r="E7" s="14" t="s">
        <v>13</v>
      </c>
      <c r="F7" s="14" t="s">
        <v>16</v>
      </c>
      <c r="G7" s="11" t="s">
        <v>2</v>
      </c>
      <c r="H7" s="11" t="s">
        <v>3</v>
      </c>
      <c r="I7" s="11" t="s">
        <v>4</v>
      </c>
      <c r="J7" s="11" t="s">
        <v>5</v>
      </c>
      <c r="K7" s="11" t="s">
        <v>6</v>
      </c>
      <c r="L7" s="8"/>
      <c r="M7" s="20" t="s">
        <v>23</v>
      </c>
      <c r="N7" s="8"/>
    </row>
    <row r="8" spans="1:14" ht="12.75">
      <c r="A8" s="8"/>
      <c r="B8" s="14"/>
      <c r="C8" s="14" t="s">
        <v>11</v>
      </c>
      <c r="D8" s="14" t="s">
        <v>11</v>
      </c>
      <c r="E8" s="14" t="s">
        <v>11</v>
      </c>
      <c r="F8" s="14"/>
      <c r="G8" s="11" t="s">
        <v>15</v>
      </c>
      <c r="H8" s="11" t="s">
        <v>15</v>
      </c>
      <c r="I8" s="11" t="s">
        <v>15</v>
      </c>
      <c r="J8" s="11" t="s">
        <v>15</v>
      </c>
      <c r="K8" s="11" t="s">
        <v>15</v>
      </c>
      <c r="L8" s="8"/>
      <c r="M8" s="20" t="s">
        <v>22</v>
      </c>
      <c r="N8" s="8"/>
    </row>
    <row r="9" spans="1:15" ht="51.75">
      <c r="A9" s="7">
        <v>1</v>
      </c>
      <c r="B9" s="21" t="s">
        <v>26</v>
      </c>
      <c r="C9" s="37" t="s">
        <v>94</v>
      </c>
      <c r="D9" s="42" t="s">
        <v>57</v>
      </c>
      <c r="E9" s="37" t="s">
        <v>47</v>
      </c>
      <c r="F9" s="22" t="s">
        <v>110</v>
      </c>
      <c r="G9" s="23">
        <v>1</v>
      </c>
      <c r="H9" s="23">
        <v>10</v>
      </c>
      <c r="I9" s="23">
        <v>1</v>
      </c>
      <c r="J9" s="23">
        <v>1</v>
      </c>
      <c r="K9" s="23">
        <v>10</v>
      </c>
      <c r="L9" s="23">
        <f aca="true" t="shared" si="0" ref="L9:L20">SUM(G9:K9)</f>
        <v>23</v>
      </c>
      <c r="M9" s="23">
        <f aca="true" t="shared" si="1" ref="M9:M20">L9*2</f>
        <v>46</v>
      </c>
      <c r="N9" s="28" t="s">
        <v>128</v>
      </c>
      <c r="O9" t="s">
        <v>146</v>
      </c>
    </row>
    <row r="10" spans="1:15" ht="63">
      <c r="A10" s="7">
        <v>2</v>
      </c>
      <c r="B10" s="24"/>
      <c r="C10" s="37" t="s">
        <v>97</v>
      </c>
      <c r="D10" s="37" t="s">
        <v>60</v>
      </c>
      <c r="E10" s="37" t="s">
        <v>42</v>
      </c>
      <c r="F10" s="22" t="s">
        <v>116</v>
      </c>
      <c r="G10" s="23">
        <v>10</v>
      </c>
      <c r="H10" s="23">
        <v>8</v>
      </c>
      <c r="I10" s="23">
        <v>0</v>
      </c>
      <c r="J10" s="23">
        <v>4</v>
      </c>
      <c r="K10" s="23">
        <v>0</v>
      </c>
      <c r="L10" s="23">
        <f t="shared" si="0"/>
        <v>22</v>
      </c>
      <c r="M10" s="23">
        <f t="shared" si="1"/>
        <v>44</v>
      </c>
      <c r="N10" s="28" t="s">
        <v>129</v>
      </c>
      <c r="O10" t="s">
        <v>149</v>
      </c>
    </row>
    <row r="11" spans="1:14" ht="47.25">
      <c r="A11" s="7">
        <v>3</v>
      </c>
      <c r="B11" s="24"/>
      <c r="C11" s="37" t="s">
        <v>103</v>
      </c>
      <c r="D11" s="37" t="s">
        <v>60</v>
      </c>
      <c r="E11" s="37" t="s">
        <v>42</v>
      </c>
      <c r="F11" s="22" t="s">
        <v>115</v>
      </c>
      <c r="G11" s="23">
        <v>9</v>
      </c>
      <c r="H11" s="23">
        <v>10</v>
      </c>
      <c r="I11" s="23">
        <v>0</v>
      </c>
      <c r="J11" s="23">
        <v>0</v>
      </c>
      <c r="K11" s="23">
        <v>0</v>
      </c>
      <c r="L11" s="23">
        <f t="shared" si="0"/>
        <v>19</v>
      </c>
      <c r="M11" s="23">
        <f t="shared" si="1"/>
        <v>38</v>
      </c>
      <c r="N11" s="49" t="s">
        <v>130</v>
      </c>
    </row>
    <row r="12" spans="1:14" ht="51.75">
      <c r="A12" s="7">
        <v>4</v>
      </c>
      <c r="B12" s="24"/>
      <c r="C12" s="37" t="s">
        <v>95</v>
      </c>
      <c r="D12" s="42" t="s">
        <v>57</v>
      </c>
      <c r="E12" s="37" t="s">
        <v>47</v>
      </c>
      <c r="F12" s="22" t="s">
        <v>111</v>
      </c>
      <c r="G12" s="23">
        <v>0</v>
      </c>
      <c r="H12" s="23">
        <v>10</v>
      </c>
      <c r="I12" s="23">
        <v>1</v>
      </c>
      <c r="J12" s="23">
        <v>4</v>
      </c>
      <c r="K12" s="23">
        <v>1</v>
      </c>
      <c r="L12" s="23">
        <f t="shared" si="0"/>
        <v>16</v>
      </c>
      <c r="M12" s="23">
        <f t="shared" si="1"/>
        <v>32</v>
      </c>
      <c r="N12" s="46" t="s">
        <v>131</v>
      </c>
    </row>
    <row r="13" spans="1:14" ht="63">
      <c r="A13" s="7">
        <v>5</v>
      </c>
      <c r="B13" s="24"/>
      <c r="C13" s="37" t="s">
        <v>98</v>
      </c>
      <c r="D13" s="42" t="s">
        <v>57</v>
      </c>
      <c r="E13" s="37" t="s">
        <v>47</v>
      </c>
      <c r="F13" s="22" t="s">
        <v>112</v>
      </c>
      <c r="G13" s="23">
        <v>0</v>
      </c>
      <c r="H13" s="23">
        <v>10</v>
      </c>
      <c r="I13" s="23">
        <v>0</v>
      </c>
      <c r="J13" s="23">
        <v>2</v>
      </c>
      <c r="K13" s="23">
        <v>0</v>
      </c>
      <c r="L13" s="23">
        <f t="shared" si="0"/>
        <v>12</v>
      </c>
      <c r="M13" s="23">
        <f t="shared" si="1"/>
        <v>24</v>
      </c>
      <c r="N13" s="46" t="s">
        <v>139</v>
      </c>
    </row>
    <row r="14" spans="1:14" ht="47.25">
      <c r="A14" s="7">
        <v>6</v>
      </c>
      <c r="B14" s="21"/>
      <c r="C14" s="37" t="s">
        <v>101</v>
      </c>
      <c r="D14" s="37" t="s">
        <v>60</v>
      </c>
      <c r="E14" s="37" t="s">
        <v>42</v>
      </c>
      <c r="F14" s="22" t="s">
        <v>118</v>
      </c>
      <c r="G14" s="23">
        <v>0</v>
      </c>
      <c r="H14" s="23">
        <v>10</v>
      </c>
      <c r="I14" s="23">
        <v>0</v>
      </c>
      <c r="J14" s="23">
        <v>0</v>
      </c>
      <c r="K14" s="23">
        <v>0</v>
      </c>
      <c r="L14" s="23">
        <f t="shared" si="0"/>
        <v>10</v>
      </c>
      <c r="M14" s="23">
        <f t="shared" si="1"/>
        <v>20</v>
      </c>
      <c r="N14" s="46" t="s">
        <v>140</v>
      </c>
    </row>
    <row r="15" spans="1:14" ht="47.25">
      <c r="A15" s="7">
        <v>7</v>
      </c>
      <c r="B15" s="24"/>
      <c r="C15" s="37" t="s">
        <v>104</v>
      </c>
      <c r="D15" s="37" t="s">
        <v>59</v>
      </c>
      <c r="E15" s="37" t="s">
        <v>108</v>
      </c>
      <c r="F15" s="22" t="s">
        <v>113</v>
      </c>
      <c r="G15" s="23">
        <v>1</v>
      </c>
      <c r="H15" s="23">
        <v>1</v>
      </c>
      <c r="I15" s="23">
        <v>1</v>
      </c>
      <c r="J15" s="23">
        <v>1</v>
      </c>
      <c r="K15" s="23">
        <v>0</v>
      </c>
      <c r="L15" s="23">
        <f t="shared" si="0"/>
        <v>4</v>
      </c>
      <c r="M15" s="23">
        <f t="shared" si="1"/>
        <v>8</v>
      </c>
      <c r="N15" s="48" t="s">
        <v>122</v>
      </c>
    </row>
    <row r="16" spans="1:14" ht="47.25">
      <c r="A16" s="7">
        <v>8</v>
      </c>
      <c r="B16" s="24"/>
      <c r="C16" s="37" t="s">
        <v>96</v>
      </c>
      <c r="D16" s="37" t="s">
        <v>58</v>
      </c>
      <c r="E16" s="37" t="s">
        <v>107</v>
      </c>
      <c r="F16" s="22" t="s">
        <v>119</v>
      </c>
      <c r="G16" s="23">
        <v>0</v>
      </c>
      <c r="H16" s="23">
        <v>1</v>
      </c>
      <c r="I16" s="23">
        <v>1</v>
      </c>
      <c r="J16" s="23">
        <v>0</v>
      </c>
      <c r="K16" s="23">
        <v>1</v>
      </c>
      <c r="L16" s="23">
        <f t="shared" si="0"/>
        <v>3</v>
      </c>
      <c r="M16" s="23">
        <f t="shared" si="1"/>
        <v>6</v>
      </c>
      <c r="N16" s="48" t="s">
        <v>122</v>
      </c>
    </row>
    <row r="17" spans="1:14" ht="47.25">
      <c r="A17" s="7">
        <v>9</v>
      </c>
      <c r="B17" s="24"/>
      <c r="C17" s="37" t="s">
        <v>99</v>
      </c>
      <c r="D17" s="37" t="s">
        <v>58</v>
      </c>
      <c r="E17" s="37" t="s">
        <v>107</v>
      </c>
      <c r="F17" s="22" t="s">
        <v>120</v>
      </c>
      <c r="G17" s="23">
        <v>1</v>
      </c>
      <c r="H17" s="23">
        <v>1</v>
      </c>
      <c r="I17" s="23">
        <v>1</v>
      </c>
      <c r="J17" s="23">
        <v>0</v>
      </c>
      <c r="K17" s="23">
        <v>0</v>
      </c>
      <c r="L17" s="23">
        <f t="shared" si="0"/>
        <v>3</v>
      </c>
      <c r="M17" s="23">
        <f t="shared" si="1"/>
        <v>6</v>
      </c>
      <c r="N17" s="48" t="s">
        <v>122</v>
      </c>
    </row>
    <row r="18" spans="1:14" ht="47.25">
      <c r="A18" s="7">
        <v>10</v>
      </c>
      <c r="B18" s="24"/>
      <c r="C18" s="37" t="s">
        <v>100</v>
      </c>
      <c r="D18" s="37" t="s">
        <v>61</v>
      </c>
      <c r="E18" s="39" t="s">
        <v>64</v>
      </c>
      <c r="F18" s="22" t="s">
        <v>114</v>
      </c>
      <c r="G18" s="23">
        <v>0</v>
      </c>
      <c r="H18" s="23">
        <v>1</v>
      </c>
      <c r="I18" s="23">
        <v>0</v>
      </c>
      <c r="J18" s="23">
        <v>0</v>
      </c>
      <c r="K18" s="23">
        <v>1</v>
      </c>
      <c r="L18" s="23">
        <f t="shared" si="0"/>
        <v>2</v>
      </c>
      <c r="M18" s="23">
        <f t="shared" si="1"/>
        <v>4</v>
      </c>
      <c r="N18" s="48" t="s">
        <v>122</v>
      </c>
    </row>
    <row r="19" spans="1:14" ht="63">
      <c r="A19" s="7">
        <v>11</v>
      </c>
      <c r="B19" s="21"/>
      <c r="C19" s="37" t="s">
        <v>102</v>
      </c>
      <c r="D19" s="37" t="s">
        <v>60</v>
      </c>
      <c r="E19" s="37" t="s">
        <v>42</v>
      </c>
      <c r="F19" s="22" t="s">
        <v>117</v>
      </c>
      <c r="G19" s="23">
        <v>1</v>
      </c>
      <c r="H19" s="23">
        <v>1</v>
      </c>
      <c r="I19" s="23">
        <v>0</v>
      </c>
      <c r="J19" s="23">
        <v>0</v>
      </c>
      <c r="K19" s="23">
        <v>0</v>
      </c>
      <c r="L19" s="23">
        <f t="shared" si="0"/>
        <v>2</v>
      </c>
      <c r="M19" s="23">
        <f t="shared" si="1"/>
        <v>4</v>
      </c>
      <c r="N19" s="48" t="s">
        <v>122</v>
      </c>
    </row>
    <row r="20" spans="1:14" ht="47.25">
      <c r="A20" s="7">
        <v>12</v>
      </c>
      <c r="B20" s="21"/>
      <c r="C20" s="37" t="s">
        <v>105</v>
      </c>
      <c r="D20" s="37" t="s">
        <v>106</v>
      </c>
      <c r="E20" s="37" t="s">
        <v>109</v>
      </c>
      <c r="F20" s="22" t="s">
        <v>121</v>
      </c>
      <c r="G20" s="23">
        <v>0</v>
      </c>
      <c r="H20" s="23">
        <v>0</v>
      </c>
      <c r="I20" s="23">
        <v>0</v>
      </c>
      <c r="J20" s="23">
        <v>1</v>
      </c>
      <c r="K20" s="23">
        <v>0</v>
      </c>
      <c r="L20" s="23">
        <f t="shared" si="0"/>
        <v>1</v>
      </c>
      <c r="M20" s="23">
        <f t="shared" si="1"/>
        <v>2</v>
      </c>
      <c r="N20" s="48" t="s">
        <v>122</v>
      </c>
    </row>
    <row r="21" spans="1:13" ht="12.75">
      <c r="A21" s="15"/>
      <c r="D21" s="2"/>
      <c r="E21" s="2"/>
      <c r="F21" s="2"/>
      <c r="G21" s="6"/>
      <c r="H21" s="6"/>
      <c r="I21" s="6"/>
      <c r="J21" s="6"/>
      <c r="K21" s="6"/>
      <c r="L21" s="6"/>
      <c r="M21" s="5"/>
    </row>
    <row r="22" ht="12.75">
      <c r="A22" s="15"/>
    </row>
    <row r="23" spans="1:13" ht="15.75" customHeight="1">
      <c r="A23" s="15"/>
      <c r="B23" t="s">
        <v>35</v>
      </c>
      <c r="C23" s="2"/>
      <c r="D23" s="61" t="s">
        <v>123</v>
      </c>
      <c r="E23" s="61"/>
      <c r="F23" s="2"/>
      <c r="G23" s="6"/>
      <c r="H23" s="6"/>
      <c r="I23" s="6"/>
      <c r="J23" s="6"/>
      <c r="K23" s="6"/>
      <c r="L23" s="6"/>
      <c r="M23" s="5"/>
    </row>
    <row r="24" spans="1:4" ht="15.75" customHeight="1">
      <c r="A24" s="15"/>
      <c r="B24" s="34" t="s">
        <v>25</v>
      </c>
      <c r="C24" s="2"/>
      <c r="D24" s="26" t="s">
        <v>141</v>
      </c>
    </row>
    <row r="25" spans="1:4" ht="12.75">
      <c r="A25" s="15"/>
      <c r="D25" s="25" t="s">
        <v>142</v>
      </c>
    </row>
    <row r="26" spans="1:4" ht="12.75">
      <c r="A26" s="15"/>
      <c r="D26" t="s">
        <v>143</v>
      </c>
    </row>
  </sheetData>
  <sheetProtection/>
  <mergeCells count="1">
    <mergeCell ref="D23:E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.00390625" style="10" customWidth="1"/>
    <col min="2" max="2" width="12.00390625" style="10" customWidth="1"/>
    <col min="3" max="3" width="17.00390625" style="10" customWidth="1"/>
    <col min="4" max="4" width="18.75390625" style="10" customWidth="1"/>
    <col min="5" max="5" width="17.875" style="10" customWidth="1"/>
    <col min="6" max="6" width="10.75390625" style="10" customWidth="1"/>
    <col min="7" max="7" width="5.00390625" style="10" customWidth="1"/>
    <col min="8" max="8" width="5.25390625" style="10" customWidth="1"/>
    <col min="9" max="9" width="5.00390625" style="10" customWidth="1"/>
    <col min="10" max="10" width="4.625" style="10" customWidth="1"/>
    <col min="11" max="11" width="5.625" style="10" customWidth="1"/>
    <col min="12" max="12" width="9.25390625" style="10" customWidth="1"/>
    <col min="13" max="13" width="10.125" style="10" customWidth="1"/>
    <col min="14" max="16384" width="9.125" style="10" customWidth="1"/>
  </cols>
  <sheetData>
    <row r="1" spans="1:14" ht="15">
      <c r="A1" s="56"/>
      <c r="B1" s="56" t="s">
        <v>80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">
      <c r="A2" s="56"/>
      <c r="B2" s="56"/>
      <c r="C2" s="56"/>
      <c r="D2" s="56" t="s">
        <v>17</v>
      </c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5" s="9" customFormat="1" ht="15">
      <c r="A3" s="3" t="s">
        <v>0</v>
      </c>
      <c r="B3" s="11" t="s">
        <v>1</v>
      </c>
      <c r="C3" s="11" t="s">
        <v>12</v>
      </c>
      <c r="D3" s="11" t="s">
        <v>21</v>
      </c>
      <c r="E3" s="11" t="s">
        <v>12</v>
      </c>
      <c r="F3" s="11"/>
      <c r="G3" s="12" t="s">
        <v>9</v>
      </c>
      <c r="H3" s="13"/>
      <c r="I3" s="13"/>
      <c r="J3" s="13"/>
      <c r="K3" s="13"/>
      <c r="L3" s="11" t="s">
        <v>7</v>
      </c>
      <c r="M3" s="11" t="s">
        <v>24</v>
      </c>
      <c r="N3" s="11" t="s">
        <v>14</v>
      </c>
      <c r="O3" s="9" t="s">
        <v>144</v>
      </c>
    </row>
    <row r="4" spans="1:14" s="9" customFormat="1" ht="15">
      <c r="A4" s="8"/>
      <c r="B4" s="14"/>
      <c r="C4" s="14" t="s">
        <v>10</v>
      </c>
      <c r="D4" s="14" t="s">
        <v>20</v>
      </c>
      <c r="E4" s="14" t="s">
        <v>13</v>
      </c>
      <c r="F4" s="14" t="s">
        <v>16</v>
      </c>
      <c r="G4" s="11" t="s">
        <v>2</v>
      </c>
      <c r="H4" s="11" t="s">
        <v>3</v>
      </c>
      <c r="I4" s="11" t="s">
        <v>4</v>
      </c>
      <c r="J4" s="11" t="s">
        <v>5</v>
      </c>
      <c r="K4" s="11" t="s">
        <v>6</v>
      </c>
      <c r="L4" s="8"/>
      <c r="M4" s="20" t="s">
        <v>23</v>
      </c>
      <c r="N4" s="8"/>
    </row>
    <row r="5" spans="1:14" ht="12.75">
      <c r="A5" s="8"/>
      <c r="B5" s="14"/>
      <c r="C5" s="14" t="s">
        <v>11</v>
      </c>
      <c r="D5" s="14" t="s">
        <v>11</v>
      </c>
      <c r="E5" s="14" t="s">
        <v>11</v>
      </c>
      <c r="F5" s="14"/>
      <c r="G5" s="11" t="s">
        <v>15</v>
      </c>
      <c r="H5" s="11" t="s">
        <v>15</v>
      </c>
      <c r="I5" s="11" t="s">
        <v>15</v>
      </c>
      <c r="J5" s="11" t="s">
        <v>15</v>
      </c>
      <c r="K5" s="11" t="s">
        <v>15</v>
      </c>
      <c r="L5" s="8"/>
      <c r="M5" s="20" t="s">
        <v>22</v>
      </c>
      <c r="N5" s="8"/>
    </row>
    <row r="6" spans="1:15" ht="63">
      <c r="A6" s="7">
        <v>1</v>
      </c>
      <c r="B6" s="27" t="s">
        <v>26</v>
      </c>
      <c r="C6" s="43" t="s">
        <v>28</v>
      </c>
      <c r="D6" s="43" t="s">
        <v>57</v>
      </c>
      <c r="E6" s="43" t="s">
        <v>27</v>
      </c>
      <c r="F6" s="28" t="s">
        <v>90</v>
      </c>
      <c r="G6" s="29">
        <v>8</v>
      </c>
      <c r="H6" s="29">
        <v>10</v>
      </c>
      <c r="I6" s="29">
        <v>1</v>
      </c>
      <c r="J6" s="29">
        <v>0</v>
      </c>
      <c r="K6" s="29">
        <v>6</v>
      </c>
      <c r="L6" s="29">
        <f aca="true" t="shared" si="0" ref="L6:L12">SUM(G6:K6)</f>
        <v>25</v>
      </c>
      <c r="M6" s="29">
        <f aca="true" t="shared" si="1" ref="M6:M12">L6*2</f>
        <v>50</v>
      </c>
      <c r="N6" s="31">
        <v>1</v>
      </c>
      <c r="O6" s="10" t="s">
        <v>145</v>
      </c>
    </row>
    <row r="7" spans="1:15" ht="63">
      <c r="A7" s="7">
        <v>2</v>
      </c>
      <c r="B7" s="41"/>
      <c r="C7" s="45" t="s">
        <v>29</v>
      </c>
      <c r="D7" s="45" t="s">
        <v>148</v>
      </c>
      <c r="E7" s="45" t="s">
        <v>30</v>
      </c>
      <c r="F7" s="28" t="s">
        <v>87</v>
      </c>
      <c r="G7" s="29">
        <v>4</v>
      </c>
      <c r="H7" s="29">
        <v>0</v>
      </c>
      <c r="I7" s="29">
        <v>2</v>
      </c>
      <c r="J7" s="29">
        <v>7</v>
      </c>
      <c r="K7" s="29">
        <v>8</v>
      </c>
      <c r="L7" s="29">
        <f t="shared" si="0"/>
        <v>21</v>
      </c>
      <c r="M7" s="29">
        <f t="shared" si="1"/>
        <v>42</v>
      </c>
      <c r="N7" s="28">
        <v>2</v>
      </c>
      <c r="O7" s="10" t="s">
        <v>146</v>
      </c>
    </row>
    <row r="8" spans="1:16" ht="47.25">
      <c r="A8" s="7">
        <v>3</v>
      </c>
      <c r="B8" s="57"/>
      <c r="C8" s="58" t="s">
        <v>31</v>
      </c>
      <c r="D8" s="58" t="s">
        <v>61</v>
      </c>
      <c r="E8" s="58" t="s">
        <v>32</v>
      </c>
      <c r="F8" s="54" t="s">
        <v>91</v>
      </c>
      <c r="G8" s="59">
        <v>3</v>
      </c>
      <c r="H8" s="59">
        <v>6</v>
      </c>
      <c r="I8" s="59">
        <v>2</v>
      </c>
      <c r="J8" s="29">
        <v>0</v>
      </c>
      <c r="K8" s="29">
        <v>10</v>
      </c>
      <c r="L8" s="29">
        <f t="shared" si="0"/>
        <v>21</v>
      </c>
      <c r="M8" s="29">
        <f t="shared" si="1"/>
        <v>42</v>
      </c>
      <c r="N8" s="28">
        <v>3</v>
      </c>
      <c r="O8" s="10" t="s">
        <v>146</v>
      </c>
      <c r="P8" s="51"/>
    </row>
    <row r="9" spans="1:15" ht="47.25">
      <c r="A9" s="7">
        <v>4</v>
      </c>
      <c r="B9" s="27"/>
      <c r="C9" s="43" t="s">
        <v>33</v>
      </c>
      <c r="D9" s="43" t="s">
        <v>85</v>
      </c>
      <c r="E9" s="43" t="s">
        <v>34</v>
      </c>
      <c r="F9" s="35" t="s">
        <v>93</v>
      </c>
      <c r="G9" s="36">
        <v>0</v>
      </c>
      <c r="H9" s="36">
        <v>10</v>
      </c>
      <c r="I9" s="36">
        <v>0</v>
      </c>
      <c r="J9" s="36">
        <v>1</v>
      </c>
      <c r="K9" s="36">
        <v>9</v>
      </c>
      <c r="L9" s="36">
        <f t="shared" si="0"/>
        <v>20</v>
      </c>
      <c r="M9" s="36">
        <f t="shared" si="1"/>
        <v>40</v>
      </c>
      <c r="N9" s="46">
        <v>4</v>
      </c>
      <c r="O9" s="10" t="s">
        <v>147</v>
      </c>
    </row>
    <row r="10" spans="1:14" ht="47.25">
      <c r="A10" s="7">
        <v>5</v>
      </c>
      <c r="B10" s="27"/>
      <c r="C10" s="43" t="s">
        <v>82</v>
      </c>
      <c r="D10" s="43" t="s">
        <v>61</v>
      </c>
      <c r="E10" s="43" t="s">
        <v>32</v>
      </c>
      <c r="F10" s="35" t="s">
        <v>88</v>
      </c>
      <c r="G10" s="36">
        <v>0</v>
      </c>
      <c r="H10" s="36">
        <v>2</v>
      </c>
      <c r="I10" s="36">
        <v>10</v>
      </c>
      <c r="J10" s="36">
        <v>0</v>
      </c>
      <c r="K10" s="36">
        <v>0</v>
      </c>
      <c r="L10" s="36">
        <f t="shared" si="0"/>
        <v>12</v>
      </c>
      <c r="M10" s="36">
        <f t="shared" si="1"/>
        <v>24</v>
      </c>
      <c r="N10" s="46">
        <v>5</v>
      </c>
    </row>
    <row r="11" spans="1:14" ht="47.25">
      <c r="A11" s="7">
        <v>6</v>
      </c>
      <c r="B11" s="30"/>
      <c r="C11" s="43" t="s">
        <v>83</v>
      </c>
      <c r="D11" s="43" t="s">
        <v>61</v>
      </c>
      <c r="E11" s="43" t="s">
        <v>32</v>
      </c>
      <c r="F11" s="35" t="s">
        <v>89</v>
      </c>
      <c r="G11" s="36">
        <v>0</v>
      </c>
      <c r="H11" s="36">
        <v>2</v>
      </c>
      <c r="I11" s="36">
        <v>0</v>
      </c>
      <c r="J11" s="36">
        <v>1</v>
      </c>
      <c r="K11" s="36">
        <v>0</v>
      </c>
      <c r="L11" s="36">
        <f t="shared" si="0"/>
        <v>3</v>
      </c>
      <c r="M11" s="36">
        <f t="shared" si="1"/>
        <v>6</v>
      </c>
      <c r="N11" s="55" t="s">
        <v>122</v>
      </c>
    </row>
    <row r="12" spans="1:14" ht="47.25">
      <c r="A12" s="7">
        <v>7</v>
      </c>
      <c r="B12" s="1"/>
      <c r="C12" s="43" t="s">
        <v>84</v>
      </c>
      <c r="D12" s="43" t="s">
        <v>59</v>
      </c>
      <c r="E12" s="43" t="s">
        <v>86</v>
      </c>
      <c r="F12" s="28" t="s">
        <v>92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f t="shared" si="0"/>
        <v>0</v>
      </c>
      <c r="M12" s="29">
        <f t="shared" si="1"/>
        <v>0</v>
      </c>
      <c r="N12" s="28" t="s">
        <v>122</v>
      </c>
    </row>
    <row r="13" spans="1:14" ht="15">
      <c r="A13" s="15"/>
      <c r="B13" t="s">
        <v>35</v>
      </c>
      <c r="C13" s="2"/>
      <c r="D13" s="50" t="s">
        <v>123</v>
      </c>
      <c r="E13"/>
      <c r="F13"/>
      <c r="G13"/>
      <c r="H13"/>
      <c r="I13"/>
      <c r="J13"/>
      <c r="K13"/>
      <c r="L13"/>
      <c r="M13"/>
      <c r="N13"/>
    </row>
    <row r="14" spans="1:14" ht="12.75">
      <c r="A14" s="15"/>
      <c r="B14" s="2" t="s">
        <v>25</v>
      </c>
      <c r="C14" s="2"/>
      <c r="D14" s="26" t="s">
        <v>136</v>
      </c>
      <c r="E14"/>
      <c r="F14"/>
      <c r="G14"/>
      <c r="H14"/>
      <c r="I14"/>
      <c r="J14"/>
      <c r="K14"/>
      <c r="L14"/>
      <c r="M14"/>
      <c r="N14"/>
    </row>
    <row r="15" spans="2:17" s="2" customFormat="1" ht="13.5" customHeight="1">
      <c r="B15"/>
      <c r="C15"/>
      <c r="D15" s="25" t="s">
        <v>137</v>
      </c>
      <c r="G15" s="6"/>
      <c r="H15" s="6"/>
      <c r="I15" s="6"/>
      <c r="J15" s="6"/>
      <c r="K15" s="6"/>
      <c r="L15" s="6"/>
      <c r="M15" s="5"/>
      <c r="O15" s="17"/>
      <c r="P15" s="17"/>
      <c r="Q15" s="17"/>
    </row>
    <row r="16" spans="4:17" s="2" customFormat="1" ht="17.25" customHeight="1">
      <c r="D16" s="2" t="s">
        <v>138</v>
      </c>
      <c r="G16" s="6"/>
      <c r="H16" s="6"/>
      <c r="I16" s="6"/>
      <c r="J16" s="6"/>
      <c r="K16" s="6"/>
      <c r="L16" s="6"/>
      <c r="M16" s="5"/>
      <c r="O16" s="17"/>
      <c r="P16" s="17"/>
      <c r="Q16" s="17"/>
    </row>
    <row r="17" spans="7:17" s="2" customFormat="1" ht="15" customHeight="1">
      <c r="G17" s="6"/>
      <c r="H17" s="6"/>
      <c r="I17" s="6"/>
      <c r="J17" s="6"/>
      <c r="K17" s="6"/>
      <c r="L17" s="6"/>
      <c r="M17" s="5"/>
      <c r="O17" s="17"/>
      <c r="P17" s="17"/>
      <c r="Q17" s="17"/>
    </row>
    <row r="18" spans="2:13" ht="12.75">
      <c r="B18" s="2"/>
      <c r="C18" s="2"/>
      <c r="D18" s="2"/>
      <c r="E18" s="2"/>
      <c r="F18" s="2"/>
      <c r="G18" s="6"/>
      <c r="H18" s="6"/>
      <c r="I18" s="6"/>
      <c r="J18" s="6"/>
      <c r="K18" s="6"/>
      <c r="L18" s="6"/>
      <c r="M18" s="5"/>
    </row>
    <row r="19" spans="2:13" ht="12.75">
      <c r="B19" s="2"/>
      <c r="C19" s="2"/>
      <c r="D19" s="2"/>
      <c r="E19" s="2"/>
      <c r="F19" s="2"/>
      <c r="G19" s="15"/>
      <c r="H19" s="15"/>
      <c r="I19" s="15"/>
      <c r="J19" s="15"/>
      <c r="K19" s="15"/>
      <c r="L19" s="15"/>
      <c r="M19" s="2"/>
    </row>
    <row r="20" spans="2:13" ht="12.75">
      <c r="B20" s="2"/>
      <c r="C20" s="2"/>
      <c r="D20" s="2"/>
      <c r="E20" s="2"/>
      <c r="F20" s="2"/>
      <c r="G20" s="15"/>
      <c r="H20" s="15"/>
      <c r="I20" s="15"/>
      <c r="J20" s="15"/>
      <c r="K20" s="15"/>
      <c r="L20" s="15"/>
      <c r="M20" s="2"/>
    </row>
    <row r="21" spans="3:6" ht="15.75">
      <c r="C21" s="4"/>
      <c r="D21" s="4"/>
      <c r="E21" s="4"/>
      <c r="F21" s="4"/>
    </row>
    <row r="22" spans="3:6" ht="15">
      <c r="C22" s="18"/>
      <c r="D22" s="18"/>
      <c r="E22" s="18"/>
      <c r="F22" s="18"/>
    </row>
    <row r="23" spans="3:6" ht="15">
      <c r="C23" s="18"/>
      <c r="D23" s="18"/>
      <c r="E23" s="18"/>
      <c r="F23" s="18"/>
    </row>
    <row r="24" spans="3:6" ht="15">
      <c r="C24" s="18"/>
      <c r="D24" s="18"/>
      <c r="E24" s="18"/>
      <c r="F24" s="18"/>
    </row>
    <row r="25" spans="3:6" ht="15" customHeight="1">
      <c r="C25" s="62"/>
      <c r="D25" s="18"/>
      <c r="E25" s="18"/>
      <c r="F25" s="18"/>
    </row>
    <row r="26" spans="3:6" ht="15" customHeight="1">
      <c r="C26" s="62"/>
      <c r="D26" s="18"/>
      <c r="E26" s="18"/>
      <c r="F26" s="18"/>
    </row>
    <row r="27" spans="3:6" ht="15">
      <c r="C27" s="18"/>
      <c r="D27" s="18"/>
      <c r="E27" s="18"/>
      <c r="F27" s="18"/>
    </row>
  </sheetData>
  <sheetProtection/>
  <mergeCells count="1">
    <mergeCell ref="C25:C26"/>
  </mergeCells>
  <printOptions/>
  <pageMargins left="0.03937007874015748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.00390625" style="10" customWidth="1"/>
    <col min="2" max="2" width="18.375" style="10" customWidth="1"/>
    <col min="3" max="4" width="16.75390625" style="10" customWidth="1"/>
    <col min="5" max="5" width="15.25390625" style="10" customWidth="1"/>
    <col min="6" max="6" width="10.125" style="10" customWidth="1"/>
    <col min="7" max="7" width="0.12890625" style="10" hidden="1" customWidth="1"/>
    <col min="8" max="8" width="4.375" style="10" customWidth="1"/>
    <col min="9" max="9" width="4.875" style="10" customWidth="1"/>
    <col min="10" max="10" width="5.00390625" style="10" customWidth="1"/>
    <col min="11" max="11" width="4.625" style="10" customWidth="1"/>
    <col min="12" max="12" width="4.00390625" style="10" customWidth="1"/>
    <col min="13" max="13" width="7.875" style="10" customWidth="1"/>
    <col min="14" max="14" width="8.875" style="16" bestFit="1" customWidth="1"/>
    <col min="15" max="16384" width="9.125" style="10" customWidth="1"/>
  </cols>
  <sheetData>
    <row r="1" s="9" customFormat="1" ht="15">
      <c r="N1" s="53"/>
    </row>
    <row r="2" s="9" customFormat="1" ht="15">
      <c r="N2" s="53"/>
    </row>
    <row r="3" spans="2:14" s="9" customFormat="1" ht="15">
      <c r="B3" s="9" t="s">
        <v>80</v>
      </c>
      <c r="N3" s="53"/>
    </row>
    <row r="4" spans="4:14" s="9" customFormat="1" ht="15">
      <c r="D4" s="9" t="s">
        <v>18</v>
      </c>
      <c r="N4" s="53"/>
    </row>
    <row r="7" spans="1:16" ht="12.75">
      <c r="A7" s="3" t="s">
        <v>0</v>
      </c>
      <c r="B7" s="11" t="s">
        <v>1</v>
      </c>
      <c r="C7" s="11" t="s">
        <v>12</v>
      </c>
      <c r="D7" s="11" t="s">
        <v>21</v>
      </c>
      <c r="E7" s="11" t="s">
        <v>12</v>
      </c>
      <c r="F7" s="11"/>
      <c r="G7" s="19"/>
      <c r="H7" s="12" t="s">
        <v>9</v>
      </c>
      <c r="I7" s="13"/>
      <c r="J7" s="13"/>
      <c r="K7" s="13"/>
      <c r="L7" s="13"/>
      <c r="M7" s="11" t="s">
        <v>7</v>
      </c>
      <c r="N7" s="11" t="s">
        <v>24</v>
      </c>
      <c r="O7" s="11" t="s">
        <v>14</v>
      </c>
      <c r="P7" s="60" t="s">
        <v>144</v>
      </c>
    </row>
    <row r="8" spans="1:15" ht="12.75">
      <c r="A8" s="8"/>
      <c r="B8" s="14"/>
      <c r="C8" s="14" t="s">
        <v>10</v>
      </c>
      <c r="D8" s="14" t="s">
        <v>20</v>
      </c>
      <c r="E8" s="14" t="s">
        <v>13</v>
      </c>
      <c r="F8" s="14" t="s">
        <v>16</v>
      </c>
      <c r="G8" s="11"/>
      <c r="H8" s="11" t="s">
        <v>2</v>
      </c>
      <c r="I8" s="11" t="s">
        <v>3</v>
      </c>
      <c r="J8" s="11" t="s">
        <v>4</v>
      </c>
      <c r="K8" s="11" t="s">
        <v>5</v>
      </c>
      <c r="L8" s="11" t="s">
        <v>6</v>
      </c>
      <c r="M8" s="8"/>
      <c r="N8" s="20" t="s">
        <v>23</v>
      </c>
      <c r="O8" s="8"/>
    </row>
    <row r="9" spans="1:15" ht="12.75">
      <c r="A9" s="8"/>
      <c r="B9" s="14"/>
      <c r="C9" s="14" t="s">
        <v>11</v>
      </c>
      <c r="D9" s="14" t="s">
        <v>11</v>
      </c>
      <c r="E9" s="14" t="s">
        <v>11</v>
      </c>
      <c r="F9" s="14"/>
      <c r="G9" s="14"/>
      <c r="H9" s="11" t="s">
        <v>15</v>
      </c>
      <c r="I9" s="11" t="s">
        <v>15</v>
      </c>
      <c r="J9" s="11" t="s">
        <v>15</v>
      </c>
      <c r="K9" s="11" t="s">
        <v>15</v>
      </c>
      <c r="L9" s="11" t="s">
        <v>15</v>
      </c>
      <c r="M9" s="8"/>
      <c r="N9" s="20" t="s">
        <v>22</v>
      </c>
      <c r="O9" s="8"/>
    </row>
    <row r="10" spans="1:16" ht="78.75">
      <c r="A10" s="1">
        <v>3</v>
      </c>
      <c r="B10" s="27" t="s">
        <v>43</v>
      </c>
      <c r="C10" s="43" t="s">
        <v>37</v>
      </c>
      <c r="D10" s="43" t="s">
        <v>150</v>
      </c>
      <c r="E10" s="43" t="s">
        <v>38</v>
      </c>
      <c r="F10" s="32" t="s">
        <v>76</v>
      </c>
      <c r="G10" s="29"/>
      <c r="H10" s="29">
        <v>9</v>
      </c>
      <c r="I10" s="29">
        <v>10</v>
      </c>
      <c r="J10" s="29">
        <v>8</v>
      </c>
      <c r="K10" s="29">
        <v>10</v>
      </c>
      <c r="L10" s="29">
        <v>1</v>
      </c>
      <c r="M10" s="29">
        <f>SUM(H10:L10)</f>
        <v>38</v>
      </c>
      <c r="N10" s="52">
        <f>M10*2</f>
        <v>76</v>
      </c>
      <c r="O10" s="31" t="s">
        <v>127</v>
      </c>
      <c r="P10" s="10" t="s">
        <v>145</v>
      </c>
    </row>
    <row r="11" spans="1:16" ht="47.25">
      <c r="A11" s="1">
        <v>2</v>
      </c>
      <c r="B11" s="30"/>
      <c r="C11" s="43" t="s">
        <v>39</v>
      </c>
      <c r="D11" s="43" t="s">
        <v>61</v>
      </c>
      <c r="E11" s="43" t="s">
        <v>40</v>
      </c>
      <c r="F11" s="32" t="s">
        <v>75</v>
      </c>
      <c r="G11" s="29"/>
      <c r="H11" s="29">
        <v>10</v>
      </c>
      <c r="I11" s="29">
        <v>10</v>
      </c>
      <c r="J11" s="29">
        <v>7</v>
      </c>
      <c r="K11" s="29">
        <v>5</v>
      </c>
      <c r="L11" s="29">
        <v>1</v>
      </c>
      <c r="M11" s="29">
        <f>SUM(H11:L11)</f>
        <v>33</v>
      </c>
      <c r="N11" s="52">
        <f>M11*2</f>
        <v>66</v>
      </c>
      <c r="O11" s="33" t="s">
        <v>128</v>
      </c>
      <c r="P11" s="10" t="s">
        <v>146</v>
      </c>
    </row>
    <row r="12" spans="1:16" ht="63">
      <c r="A12" s="1">
        <v>1</v>
      </c>
      <c r="B12" s="27"/>
      <c r="C12" s="43" t="s">
        <v>49</v>
      </c>
      <c r="D12" s="43" t="s">
        <v>57</v>
      </c>
      <c r="E12" s="43" t="s">
        <v>36</v>
      </c>
      <c r="F12" s="32" t="s">
        <v>77</v>
      </c>
      <c r="G12" s="29"/>
      <c r="H12" s="29">
        <v>8</v>
      </c>
      <c r="I12" s="29">
        <v>10</v>
      </c>
      <c r="J12" s="29">
        <v>10</v>
      </c>
      <c r="K12" s="29">
        <v>0</v>
      </c>
      <c r="L12" s="29">
        <v>0</v>
      </c>
      <c r="M12" s="29">
        <f>SUM(H12:L12)</f>
        <v>28</v>
      </c>
      <c r="N12" s="52">
        <f>M12*2</f>
        <v>56</v>
      </c>
      <c r="O12" s="28" t="s">
        <v>129</v>
      </c>
      <c r="P12" s="10" t="s">
        <v>149</v>
      </c>
    </row>
    <row r="13" spans="1:17" ht="47.25">
      <c r="A13" s="1">
        <v>4</v>
      </c>
      <c r="B13" s="27"/>
      <c r="C13" s="43" t="s">
        <v>41</v>
      </c>
      <c r="D13" s="43" t="s">
        <v>60</v>
      </c>
      <c r="E13" s="43" t="s">
        <v>42</v>
      </c>
      <c r="F13" s="32" t="s">
        <v>79</v>
      </c>
      <c r="G13" s="29"/>
      <c r="H13" s="29">
        <v>1</v>
      </c>
      <c r="I13" s="29">
        <v>0</v>
      </c>
      <c r="J13" s="29">
        <v>1</v>
      </c>
      <c r="K13" s="29">
        <v>1</v>
      </c>
      <c r="L13" s="29">
        <v>0</v>
      </c>
      <c r="M13" s="29">
        <f>SUM(H13:L13)</f>
        <v>3</v>
      </c>
      <c r="N13" s="52">
        <f>M13*2</f>
        <v>6</v>
      </c>
      <c r="O13" s="48" t="s">
        <v>122</v>
      </c>
      <c r="Q13" s="51"/>
    </row>
    <row r="14" spans="1:15" ht="47.25">
      <c r="A14" s="1">
        <v>5</v>
      </c>
      <c r="B14" s="41"/>
      <c r="C14" s="43" t="s">
        <v>74</v>
      </c>
      <c r="D14" s="43" t="s">
        <v>59</v>
      </c>
      <c r="E14" s="43" t="s">
        <v>63</v>
      </c>
      <c r="F14" s="32" t="s">
        <v>78</v>
      </c>
      <c r="G14" s="40"/>
      <c r="H14" s="29">
        <v>1</v>
      </c>
      <c r="I14" s="29">
        <v>0</v>
      </c>
      <c r="J14" s="29">
        <v>0</v>
      </c>
      <c r="K14" s="29">
        <v>0</v>
      </c>
      <c r="L14" s="29">
        <v>0</v>
      </c>
      <c r="M14" s="29">
        <f>SUM(H14:L14)</f>
        <v>1</v>
      </c>
      <c r="N14" s="52">
        <f>M14*2</f>
        <v>2</v>
      </c>
      <c r="O14" s="48" t="s">
        <v>122</v>
      </c>
    </row>
    <row r="15" spans="1:15" ht="15.75">
      <c r="A15" s="2"/>
      <c r="B15"/>
      <c r="C15" s="44"/>
      <c r="D15" s="2"/>
      <c r="E15" s="2"/>
      <c r="F15" s="2"/>
      <c r="G15" s="6"/>
      <c r="H15" s="6"/>
      <c r="I15" s="6"/>
      <c r="J15" s="6"/>
      <c r="K15" s="6"/>
      <c r="L15" s="6"/>
      <c r="M15" s="5"/>
      <c r="N15"/>
      <c r="O15" s="2"/>
    </row>
    <row r="16" spans="1:15" ht="15">
      <c r="A16" s="2"/>
      <c r="B16" t="s">
        <v>35</v>
      </c>
      <c r="C16" s="2"/>
      <c r="D16" s="50" t="s">
        <v>123</v>
      </c>
      <c r="E16" s="2"/>
      <c r="F16" s="2"/>
      <c r="G16" s="6"/>
      <c r="H16" s="6"/>
      <c r="I16" s="6"/>
      <c r="J16" s="6"/>
      <c r="K16" s="6"/>
      <c r="L16" s="6"/>
      <c r="M16" s="5"/>
      <c r="N16"/>
      <c r="O16" s="2"/>
    </row>
    <row r="17" spans="1:4" ht="12.75">
      <c r="A17" s="2"/>
      <c r="B17" s="2" t="s">
        <v>25</v>
      </c>
      <c r="C17" s="2"/>
      <c r="D17" s="26" t="s">
        <v>133</v>
      </c>
    </row>
    <row r="18" spans="1:15" ht="12.75">
      <c r="A18" s="2"/>
      <c r="B18"/>
      <c r="C18"/>
      <c r="D18" s="25" t="s">
        <v>134</v>
      </c>
      <c r="E18"/>
      <c r="F18"/>
      <c r="G18"/>
      <c r="H18"/>
      <c r="I18"/>
      <c r="J18"/>
      <c r="K18"/>
      <c r="L18"/>
      <c r="M18"/>
      <c r="N18"/>
      <c r="O18" s="2"/>
    </row>
    <row r="19" spans="1:15" ht="12.75">
      <c r="A19" s="2"/>
      <c r="D19" s="10" t="s">
        <v>135</v>
      </c>
      <c r="E19" s="2"/>
      <c r="F19" s="2"/>
      <c r="G19" s="2"/>
      <c r="H19" s="2"/>
      <c r="I19" s="2"/>
      <c r="J19" s="2"/>
      <c r="K19" s="2"/>
      <c r="L19" s="2"/>
      <c r="M19" s="2"/>
      <c r="N19" s="15"/>
      <c r="O19" s="2"/>
    </row>
    <row r="20" spans="1:14" ht="12.75">
      <c r="A20" s="2"/>
      <c r="E20" s="2"/>
      <c r="F20" s="2"/>
      <c r="G20" s="2"/>
      <c r="H20" s="2"/>
      <c r="I20" s="2"/>
      <c r="J20" s="2"/>
      <c r="K20" s="2"/>
      <c r="L20" s="2"/>
      <c r="M20" s="2"/>
      <c r="N20" s="15"/>
    </row>
    <row r="23" spans="2:4" ht="12.75">
      <c r="B23" s="2"/>
      <c r="C23" s="2"/>
      <c r="D23" s="2"/>
    </row>
  </sheetData>
  <sheetProtection/>
  <printOptions/>
  <pageMargins left="0" right="0.35433070866141736" top="0.4724409448818898" bottom="0.62992125984251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3.00390625" style="10" customWidth="1"/>
    <col min="2" max="2" width="13.25390625" style="10" customWidth="1"/>
    <col min="3" max="3" width="18.00390625" style="10" customWidth="1"/>
    <col min="4" max="4" width="20.625" style="10" customWidth="1"/>
    <col min="5" max="5" width="15.75390625" style="10" customWidth="1"/>
    <col min="6" max="6" width="11.125" style="10" customWidth="1"/>
    <col min="7" max="7" width="6.125" style="10" customWidth="1"/>
    <col min="8" max="8" width="5.75390625" style="10" customWidth="1"/>
    <col min="9" max="9" width="5.375" style="10" customWidth="1"/>
    <col min="10" max="11" width="5.25390625" style="10" customWidth="1"/>
    <col min="12" max="12" width="8.25390625" style="10" customWidth="1"/>
    <col min="13" max="13" width="9.625" style="10" customWidth="1"/>
    <col min="14" max="14" width="8.625" style="10" customWidth="1"/>
    <col min="15" max="16384" width="9.125" style="10" customWidth="1"/>
  </cols>
  <sheetData>
    <row r="1" s="9" customFormat="1" ht="15">
      <c r="C1" s="9" t="s">
        <v>81</v>
      </c>
    </row>
    <row r="2" s="9" customFormat="1" ht="15">
      <c r="D2" s="9" t="s">
        <v>19</v>
      </c>
    </row>
    <row r="3" spans="1:14" ht="12.75">
      <c r="A3" s="3" t="s">
        <v>0</v>
      </c>
      <c r="B3" s="11" t="s">
        <v>1</v>
      </c>
      <c r="C3" s="11" t="s">
        <v>12</v>
      </c>
      <c r="D3" s="11" t="s">
        <v>21</v>
      </c>
      <c r="E3" s="11" t="s">
        <v>12</v>
      </c>
      <c r="F3" s="11"/>
      <c r="G3" s="12" t="s">
        <v>9</v>
      </c>
      <c r="H3" s="13"/>
      <c r="I3" s="13"/>
      <c r="J3" s="13"/>
      <c r="K3" s="13"/>
      <c r="L3" s="11" t="s">
        <v>7</v>
      </c>
      <c r="M3" s="11" t="s">
        <v>24</v>
      </c>
      <c r="N3" s="11" t="s">
        <v>14</v>
      </c>
    </row>
    <row r="4" spans="1:15" ht="12.75">
      <c r="A4" s="8"/>
      <c r="B4" s="14"/>
      <c r="C4" s="14" t="s">
        <v>10</v>
      </c>
      <c r="D4" s="14" t="s">
        <v>20</v>
      </c>
      <c r="E4" s="14" t="s">
        <v>13</v>
      </c>
      <c r="F4" s="14" t="s">
        <v>16</v>
      </c>
      <c r="G4" s="11" t="s">
        <v>2</v>
      </c>
      <c r="H4" s="11" t="s">
        <v>3</v>
      </c>
      <c r="I4" s="11" t="s">
        <v>4</v>
      </c>
      <c r="J4" s="11" t="s">
        <v>5</v>
      </c>
      <c r="K4" s="11" t="s">
        <v>6</v>
      </c>
      <c r="L4" s="8"/>
      <c r="M4" s="20" t="s">
        <v>23</v>
      </c>
      <c r="N4" s="8"/>
      <c r="O4" s="63" t="s">
        <v>144</v>
      </c>
    </row>
    <row r="5" spans="1:14" ht="12.75">
      <c r="A5" s="8"/>
      <c r="B5" s="14"/>
      <c r="C5" s="14" t="s">
        <v>11</v>
      </c>
      <c r="D5" s="14" t="s">
        <v>11</v>
      </c>
      <c r="E5" s="14" t="s">
        <v>11</v>
      </c>
      <c r="F5" s="14"/>
      <c r="G5" s="11" t="s">
        <v>15</v>
      </c>
      <c r="H5" s="11" t="s">
        <v>15</v>
      </c>
      <c r="I5" s="11" t="s">
        <v>15</v>
      </c>
      <c r="J5" s="11" t="s">
        <v>15</v>
      </c>
      <c r="K5" s="11" t="s">
        <v>15</v>
      </c>
      <c r="L5" s="8"/>
      <c r="M5" s="20" t="s">
        <v>22</v>
      </c>
      <c r="N5" s="8"/>
    </row>
    <row r="6" spans="1:15" ht="38.25">
      <c r="A6" s="1">
        <v>1</v>
      </c>
      <c r="B6" s="27" t="s">
        <v>43</v>
      </c>
      <c r="C6" s="43" t="s">
        <v>44</v>
      </c>
      <c r="D6" s="42" t="s">
        <v>57</v>
      </c>
      <c r="E6" s="43" t="s">
        <v>36</v>
      </c>
      <c r="F6" s="28" t="s">
        <v>68</v>
      </c>
      <c r="G6" s="29">
        <v>9</v>
      </c>
      <c r="H6" s="29">
        <v>10</v>
      </c>
      <c r="I6" s="29">
        <v>7</v>
      </c>
      <c r="J6" s="29">
        <v>0</v>
      </c>
      <c r="K6" s="29">
        <v>0</v>
      </c>
      <c r="L6" s="29">
        <f aca="true" t="shared" si="0" ref="L6:L14">SUM(G6:K6)</f>
        <v>26</v>
      </c>
      <c r="M6" s="29">
        <f aca="true" t="shared" si="1" ref="M6:M14">L6*2</f>
        <v>52</v>
      </c>
      <c r="N6" s="31" t="s">
        <v>127</v>
      </c>
      <c r="O6" s="10" t="s">
        <v>145</v>
      </c>
    </row>
    <row r="7" spans="1:15" ht="47.25">
      <c r="A7" s="1">
        <v>3</v>
      </c>
      <c r="B7" s="27"/>
      <c r="C7" s="43" t="s">
        <v>51</v>
      </c>
      <c r="D7" s="42" t="s">
        <v>57</v>
      </c>
      <c r="E7" s="43" t="s">
        <v>47</v>
      </c>
      <c r="F7" s="28" t="s">
        <v>67</v>
      </c>
      <c r="G7" s="29">
        <v>10</v>
      </c>
      <c r="H7" s="29">
        <v>10</v>
      </c>
      <c r="I7" s="29">
        <v>3</v>
      </c>
      <c r="J7" s="29">
        <v>1</v>
      </c>
      <c r="K7" s="29">
        <v>0</v>
      </c>
      <c r="L7" s="29">
        <f t="shared" si="0"/>
        <v>24</v>
      </c>
      <c r="M7" s="29">
        <f t="shared" si="1"/>
        <v>48</v>
      </c>
      <c r="N7" s="33" t="s">
        <v>128</v>
      </c>
      <c r="O7" s="10" t="s">
        <v>146</v>
      </c>
    </row>
    <row r="8" spans="1:15" ht="47.25">
      <c r="A8" s="1">
        <v>4</v>
      </c>
      <c r="B8" s="27"/>
      <c r="C8" s="43" t="s">
        <v>52</v>
      </c>
      <c r="D8" s="42" t="s">
        <v>57</v>
      </c>
      <c r="E8" s="43" t="s">
        <v>47</v>
      </c>
      <c r="F8" s="28" t="s">
        <v>73</v>
      </c>
      <c r="G8" s="29">
        <v>10</v>
      </c>
      <c r="H8" s="29">
        <v>10</v>
      </c>
      <c r="I8" s="29">
        <v>0</v>
      </c>
      <c r="J8" s="29">
        <v>1</v>
      </c>
      <c r="K8" s="29">
        <v>0</v>
      </c>
      <c r="L8" s="29">
        <f t="shared" si="0"/>
        <v>21</v>
      </c>
      <c r="M8" s="29">
        <f t="shared" si="1"/>
        <v>42</v>
      </c>
      <c r="N8" s="28" t="s">
        <v>129</v>
      </c>
      <c r="O8" s="10" t="s">
        <v>149</v>
      </c>
    </row>
    <row r="9" spans="1:14" ht="45" customHeight="1">
      <c r="A9" s="1">
        <v>5</v>
      </c>
      <c r="B9" s="1"/>
      <c r="C9" s="43" t="s">
        <v>53</v>
      </c>
      <c r="D9" s="42" t="s">
        <v>57</v>
      </c>
      <c r="E9" s="43" t="s">
        <v>47</v>
      </c>
      <c r="F9" s="28" t="s">
        <v>70</v>
      </c>
      <c r="G9" s="49">
        <v>3</v>
      </c>
      <c r="H9" s="49">
        <v>10</v>
      </c>
      <c r="I9" s="49">
        <v>5</v>
      </c>
      <c r="J9" s="49">
        <v>1</v>
      </c>
      <c r="K9" s="49">
        <v>0</v>
      </c>
      <c r="L9" s="29">
        <f t="shared" si="0"/>
        <v>19</v>
      </c>
      <c r="M9" s="29">
        <f t="shared" si="1"/>
        <v>38</v>
      </c>
      <c r="N9" s="49" t="s">
        <v>130</v>
      </c>
    </row>
    <row r="10" spans="1:14" ht="47.25">
      <c r="A10" s="1">
        <v>9</v>
      </c>
      <c r="B10" s="41"/>
      <c r="C10" s="43" t="s">
        <v>56</v>
      </c>
      <c r="D10" s="38" t="s">
        <v>62</v>
      </c>
      <c r="E10" s="43" t="s">
        <v>48</v>
      </c>
      <c r="F10" s="28" t="s">
        <v>65</v>
      </c>
      <c r="G10" s="46">
        <v>1</v>
      </c>
      <c r="H10" s="46">
        <v>10</v>
      </c>
      <c r="I10" s="46">
        <v>2</v>
      </c>
      <c r="J10" s="46">
        <v>1</v>
      </c>
      <c r="K10" s="46">
        <f>-Q7</f>
        <v>0</v>
      </c>
      <c r="L10" s="29">
        <f t="shared" si="0"/>
        <v>14</v>
      </c>
      <c r="M10" s="29">
        <f t="shared" si="1"/>
        <v>28</v>
      </c>
      <c r="N10" s="46" t="s">
        <v>131</v>
      </c>
    </row>
    <row r="11" spans="1:14" ht="47.25">
      <c r="A11" s="1">
        <v>7</v>
      </c>
      <c r="B11" s="1"/>
      <c r="C11" s="43" t="s">
        <v>46</v>
      </c>
      <c r="D11" s="38" t="s">
        <v>60</v>
      </c>
      <c r="E11" s="43" t="s">
        <v>42</v>
      </c>
      <c r="F11" s="28" t="s">
        <v>72</v>
      </c>
      <c r="G11" s="48">
        <v>4</v>
      </c>
      <c r="H11" s="48">
        <v>3</v>
      </c>
      <c r="I11" s="48">
        <v>1</v>
      </c>
      <c r="J11" s="48">
        <v>0</v>
      </c>
      <c r="K11" s="48">
        <v>0</v>
      </c>
      <c r="L11" s="29">
        <f t="shared" si="0"/>
        <v>8</v>
      </c>
      <c r="M11" s="29">
        <f t="shared" si="1"/>
        <v>16</v>
      </c>
      <c r="N11" s="48" t="s">
        <v>122</v>
      </c>
    </row>
    <row r="12" spans="1:14" ht="47.25">
      <c r="A12" s="1">
        <v>2</v>
      </c>
      <c r="B12" s="1"/>
      <c r="C12" s="43" t="s">
        <v>50</v>
      </c>
      <c r="D12" s="38" t="s">
        <v>58</v>
      </c>
      <c r="E12" s="43" t="s">
        <v>45</v>
      </c>
      <c r="F12" s="28" t="s">
        <v>69</v>
      </c>
      <c r="G12" s="29">
        <v>2</v>
      </c>
      <c r="H12" s="29">
        <v>4</v>
      </c>
      <c r="I12" s="29">
        <v>0</v>
      </c>
      <c r="J12" s="29">
        <v>0</v>
      </c>
      <c r="K12" s="29">
        <v>0</v>
      </c>
      <c r="L12" s="29">
        <f t="shared" si="0"/>
        <v>6</v>
      </c>
      <c r="M12" s="29">
        <f t="shared" si="1"/>
        <v>12</v>
      </c>
      <c r="N12" s="28" t="s">
        <v>122</v>
      </c>
    </row>
    <row r="13" spans="1:14" ht="31.5">
      <c r="A13" s="1">
        <v>8</v>
      </c>
      <c r="B13" s="1"/>
      <c r="C13" s="43" t="s">
        <v>55</v>
      </c>
      <c r="D13" s="38" t="s">
        <v>61</v>
      </c>
      <c r="E13" s="43" t="s">
        <v>64</v>
      </c>
      <c r="F13" s="28" t="s">
        <v>66</v>
      </c>
      <c r="G13" s="48">
        <v>2</v>
      </c>
      <c r="H13" s="48">
        <v>1</v>
      </c>
      <c r="I13" s="48">
        <v>0</v>
      </c>
      <c r="J13" s="48">
        <v>0</v>
      </c>
      <c r="K13" s="48">
        <v>0</v>
      </c>
      <c r="L13" s="29">
        <f t="shared" si="0"/>
        <v>3</v>
      </c>
      <c r="M13" s="29">
        <f t="shared" si="1"/>
        <v>6</v>
      </c>
      <c r="N13" s="48" t="s">
        <v>122</v>
      </c>
    </row>
    <row r="14" spans="1:14" ht="47.25">
      <c r="A14" s="1">
        <v>6</v>
      </c>
      <c r="B14" s="1"/>
      <c r="C14" s="43" t="s">
        <v>54</v>
      </c>
      <c r="D14" s="38" t="s">
        <v>132</v>
      </c>
      <c r="E14" s="43" t="s">
        <v>63</v>
      </c>
      <c r="F14" s="28" t="s">
        <v>71</v>
      </c>
      <c r="G14" s="47">
        <v>1</v>
      </c>
      <c r="H14" s="47">
        <v>0</v>
      </c>
      <c r="I14" s="47">
        <v>1</v>
      </c>
      <c r="J14" s="47">
        <v>0</v>
      </c>
      <c r="K14" s="47">
        <v>0</v>
      </c>
      <c r="L14" s="29">
        <f t="shared" si="0"/>
        <v>2</v>
      </c>
      <c r="M14" s="29">
        <f t="shared" si="1"/>
        <v>4</v>
      </c>
      <c r="N14" s="48" t="s">
        <v>122</v>
      </c>
    </row>
    <row r="16" spans="2:4" ht="15">
      <c r="B16" t="s">
        <v>35</v>
      </c>
      <c r="D16" s="50" t="s">
        <v>123</v>
      </c>
    </row>
    <row r="17" spans="2:4" ht="15">
      <c r="B17" s="2" t="s">
        <v>25</v>
      </c>
      <c r="D17" s="50" t="s">
        <v>124</v>
      </c>
    </row>
    <row r="18" ht="15">
      <c r="D18" s="50" t="s">
        <v>125</v>
      </c>
    </row>
    <row r="19" ht="15">
      <c r="D19" s="50" t="s">
        <v>126</v>
      </c>
    </row>
  </sheetData>
  <sheetProtection/>
  <printOptions/>
  <pageMargins left="0.75" right="0.25" top="0.51" bottom="0.37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Zam-Nachalnika</cp:lastModifiedBy>
  <cp:lastPrinted>2015-11-14T13:51:22Z</cp:lastPrinted>
  <dcterms:created xsi:type="dcterms:W3CDTF">2007-01-04T07:25:04Z</dcterms:created>
  <dcterms:modified xsi:type="dcterms:W3CDTF">2015-11-16T08:04:14Z</dcterms:modified>
  <cp:category/>
  <cp:version/>
  <cp:contentType/>
  <cp:contentStatus/>
</cp:coreProperties>
</file>